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Override PartName="/xl/worksheets/sheet1.xml" ContentType="application/vnd.openxmlformats-officedocument.spreadsheetml.worksheet+xml"/>
  <Default Extension="rels" ContentType="application/vnd.openxmlformats-package.relationships+xml"/>
  <Override PartName="/xl/calcChain.xml" ContentType="application/vnd.openxmlformats-officedocument.spreadsheetml.calcChain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Default Extension="xml" ContentType="application/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8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5" i="1"/>
  <c r="D21"/>
  <c r="D6"/>
  <c r="D16"/>
  <c r="D24"/>
  <c r="D25"/>
  <c r="D26"/>
  <c r="D28"/>
  <c r="D29"/>
  <c r="D38"/>
</calcChain>
</file>

<file path=xl/sharedStrings.xml><?xml version="1.0" encoding="utf-8"?>
<sst xmlns="http://schemas.openxmlformats.org/spreadsheetml/2006/main" count="39" uniqueCount="37">
  <si>
    <t>Kostnaðaráætlun fyrir Alfons "thermocup" RinTinTin</t>
    <phoneticPr fontId="3" type="noConversion"/>
  </si>
  <si>
    <t>Efni</t>
    <phoneticPr fontId="3" type="noConversion"/>
  </si>
  <si>
    <t>Áætlaður kostnaður</t>
    <phoneticPr fontId="3" type="noConversion"/>
  </si>
  <si>
    <t>Hópur</t>
    <phoneticPr fontId="3" type="noConversion"/>
  </si>
  <si>
    <t>Vara</t>
    <phoneticPr fontId="3" type="noConversion"/>
  </si>
  <si>
    <t>Sensors</t>
    <phoneticPr fontId="3" type="noConversion"/>
  </si>
  <si>
    <t>Software</t>
    <phoneticPr fontId="3" type="noConversion"/>
  </si>
  <si>
    <t>Tölva + hard disk</t>
    <phoneticPr fontId="3" type="noConversion"/>
  </si>
  <si>
    <t>Snúrur</t>
    <phoneticPr fontId="3" type="noConversion"/>
  </si>
  <si>
    <t>RFID skynjarar</t>
    <phoneticPr fontId="3" type="noConversion"/>
  </si>
  <si>
    <t>RFID móttakari</t>
    <phoneticPr fontId="3" type="noConversion"/>
  </si>
  <si>
    <t>Magn</t>
    <phoneticPr fontId="3" type="noConversion"/>
  </si>
  <si>
    <t>?</t>
    <phoneticPr fontId="3" type="noConversion"/>
  </si>
  <si>
    <t>Nándarnemar</t>
    <phoneticPr fontId="3" type="noConversion"/>
  </si>
  <si>
    <t>Hitamyndavél</t>
    <phoneticPr fontId="3" type="noConversion"/>
  </si>
  <si>
    <t>RGB myndavélar</t>
    <phoneticPr fontId="3" type="noConversion"/>
  </si>
  <si>
    <t>??</t>
    <phoneticPr fontId="3" type="noConversion"/>
  </si>
  <si>
    <t>Sérsmíði</t>
    <phoneticPr fontId="3" type="noConversion"/>
  </si>
  <si>
    <t>Fuel Gauge</t>
  </si>
  <si>
    <t xml:space="preserve">Socket for fuel gauge </t>
  </si>
  <si>
    <t>Arduinos</t>
  </si>
  <si>
    <t>Arduino Wingshield</t>
  </si>
  <si>
    <t>Arduino prototyping board</t>
  </si>
  <si>
    <t>Mótorstýring Sabertooth dual 25A motordriver</t>
  </si>
  <si>
    <t>Rafhlöður</t>
  </si>
  <si>
    <t>NPC - Gírmótor</t>
  </si>
  <si>
    <t xml:space="preserve">Hleðslutæki </t>
  </si>
  <si>
    <t>Samtals Mechanical</t>
    <phoneticPr fontId="3" type="noConversion"/>
  </si>
  <si>
    <t>Samtals Elextrical</t>
    <phoneticPr fontId="3" type="noConversion"/>
  </si>
  <si>
    <t>Santaks Sensors</t>
    <phoneticPr fontId="3" type="noConversion"/>
  </si>
  <si>
    <t>Samtals Software</t>
    <phoneticPr fontId="3" type="noConversion"/>
  </si>
  <si>
    <t>Heildarupphæð áætlunar</t>
    <phoneticPr fontId="3" type="noConversion"/>
  </si>
  <si>
    <t>Docking stöð</t>
    <phoneticPr fontId="3" type="noConversion"/>
  </si>
  <si>
    <t>Vírar og efni</t>
    <phoneticPr fontId="3" type="noConversion"/>
  </si>
  <si>
    <t>?</t>
    <phoneticPr fontId="3" type="noConversion"/>
  </si>
  <si>
    <t>Mechanical</t>
    <phoneticPr fontId="3" type="noConversion"/>
  </si>
  <si>
    <t>Electrical</t>
    <phoneticPr fontId="3" type="noConversion"/>
  </si>
</sst>
</file>

<file path=xl/styles.xml><?xml version="1.0" encoding="utf-8"?>
<styleSheet xmlns="http://schemas.openxmlformats.org/spreadsheetml/2006/main">
  <fonts count="7"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10"/>
      <color indexed="9"/>
      <name val="Verdana"/>
    </font>
    <font>
      <b/>
      <sz val="10"/>
      <color indexed="9"/>
      <name val="Verdana"/>
    </font>
    <font>
      <sz val="12"/>
      <color indexed="9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2" borderId="0" xfId="0" applyFont="1" applyFill="1"/>
    <xf numFmtId="0" fontId="1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3" fontId="0" fillId="0" borderId="0" xfId="0" applyNumberFormat="1"/>
    <xf numFmtId="0" fontId="1" fillId="0" borderId="0" xfId="0" applyFont="1" applyBorder="1"/>
    <xf numFmtId="0" fontId="0" fillId="0" borderId="0" xfId="0" applyBorder="1"/>
    <xf numFmtId="0" fontId="0" fillId="0" borderId="3" xfId="0" applyBorder="1"/>
    <xf numFmtId="0" fontId="1" fillId="0" borderId="3" xfId="0" applyFont="1" applyBorder="1"/>
    <xf numFmtId="0" fontId="1" fillId="0" borderId="0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1" fillId="0" borderId="5" xfId="0" applyFont="1" applyBorder="1"/>
    <xf numFmtId="0" fontId="2" fillId="0" borderId="0" xfId="0" applyFont="1" applyBorder="1"/>
    <xf numFmtId="0" fontId="2" fillId="0" borderId="10" xfId="0" applyFont="1" applyBorder="1"/>
    <xf numFmtId="0" fontId="2" fillId="0" borderId="11" xfId="0" applyFont="1" applyBorder="1"/>
    <xf numFmtId="0" fontId="6" fillId="2" borderId="0" xfId="0" applyFont="1" applyFill="1"/>
    <xf numFmtId="3" fontId="0" fillId="0" borderId="0" xfId="0" applyNumberFormat="1"/>
    <xf numFmtId="3" fontId="0" fillId="0" borderId="3" xfId="0" applyNumberFormat="1" applyBorder="1"/>
    <xf numFmtId="3" fontId="5" fillId="2" borderId="0" xfId="0" applyNumberFormat="1" applyFont="1" applyFill="1" applyBorder="1"/>
    <xf numFmtId="3" fontId="5" fillId="2" borderId="4" xfId="0" applyNumberFormat="1" applyFont="1" applyFill="1" applyBorder="1"/>
    <xf numFmtId="3" fontId="0" fillId="0" borderId="0" xfId="0" applyNumberFormat="1" applyBorder="1"/>
    <xf numFmtId="3" fontId="5" fillId="2" borderId="0" xfId="0" applyNumberFormat="1" applyFont="1" applyFill="1"/>
    <xf numFmtId="3" fontId="2" fillId="0" borderId="9" xfId="0" applyNumberFormat="1" applyFont="1" applyBorder="1"/>
    <xf numFmtId="3" fontId="1" fillId="0" borderId="6" xfId="0" applyNumberFormat="1" applyFont="1" applyBorder="1"/>
    <xf numFmtId="3" fontId="2" fillId="0" borderId="12" xfId="0" applyNumberFormat="1" applyFont="1" applyBorder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49"/>
  <sheetViews>
    <sheetView tabSelected="1" workbookViewId="0">
      <selection activeCell="F27" sqref="F27"/>
    </sheetView>
  </sheetViews>
  <sheetFormatPr baseColWidth="10" defaultRowHeight="13"/>
  <cols>
    <col min="2" max="2" width="32.7109375" customWidth="1"/>
    <col min="3" max="3" width="5.28515625" customWidth="1"/>
    <col min="4" max="4" width="15.42578125" bestFit="1" customWidth="1"/>
  </cols>
  <sheetData>
    <row r="1" spans="1:4">
      <c r="A1" s="1"/>
      <c r="B1" s="1"/>
      <c r="C1" s="1"/>
      <c r="D1" s="1"/>
    </row>
    <row r="2" spans="1:4" ht="16">
      <c r="A2" s="1"/>
      <c r="B2" s="17" t="s">
        <v>0</v>
      </c>
      <c r="C2" s="1"/>
      <c r="D2" s="1"/>
    </row>
    <row r="3" spans="1:4">
      <c r="A3" s="1"/>
      <c r="B3" s="1"/>
      <c r="C3" s="1"/>
      <c r="D3" s="1"/>
    </row>
    <row r="4" spans="1:4">
      <c r="A4" s="3" t="s">
        <v>3</v>
      </c>
      <c r="B4" s="4" t="s">
        <v>4</v>
      </c>
      <c r="C4" s="4" t="s">
        <v>11</v>
      </c>
      <c r="D4" s="4" t="s">
        <v>2</v>
      </c>
    </row>
    <row r="5" spans="1:4">
      <c r="A5" s="2" t="s">
        <v>36</v>
      </c>
      <c r="D5" s="18"/>
    </row>
    <row r="6" spans="1:4">
      <c r="A6" s="2"/>
      <c r="B6" t="s">
        <v>18</v>
      </c>
      <c r="C6">
        <v>6</v>
      </c>
      <c r="D6" s="18">
        <f>70*115</f>
        <v>8050</v>
      </c>
    </row>
    <row r="7" spans="1:4">
      <c r="A7" s="2"/>
      <c r="B7" t="s">
        <v>19</v>
      </c>
      <c r="C7">
        <v>6</v>
      </c>
      <c r="D7" s="18">
        <v>4830</v>
      </c>
    </row>
    <row r="8" spans="1:4">
      <c r="A8" s="2"/>
      <c r="B8" t="s">
        <v>20</v>
      </c>
      <c r="C8">
        <v>2</v>
      </c>
      <c r="D8" s="18">
        <v>6900</v>
      </c>
    </row>
    <row r="9" spans="1:4">
      <c r="A9" s="2"/>
      <c r="B9" t="s">
        <v>21</v>
      </c>
      <c r="C9">
        <v>4</v>
      </c>
      <c r="D9" s="18">
        <v>4600</v>
      </c>
    </row>
    <row r="10" spans="1:4">
      <c r="A10" s="2"/>
      <c r="B10" t="s">
        <v>22</v>
      </c>
      <c r="C10">
        <v>2</v>
      </c>
      <c r="D10" s="18">
        <v>2990</v>
      </c>
    </row>
    <row r="11" spans="1:4">
      <c r="A11" s="2"/>
      <c r="B11" t="s">
        <v>23</v>
      </c>
      <c r="C11">
        <v>1</v>
      </c>
      <c r="D11" s="18">
        <v>14950</v>
      </c>
    </row>
    <row r="12" spans="1:4">
      <c r="A12" s="2"/>
      <c r="B12" t="s">
        <v>24</v>
      </c>
      <c r="C12">
        <v>6</v>
      </c>
      <c r="D12" s="18">
        <v>80000</v>
      </c>
    </row>
    <row r="13" spans="1:4" ht="12" customHeight="1">
      <c r="A13" s="2"/>
      <c r="B13" t="s">
        <v>25</v>
      </c>
      <c r="C13">
        <v>2</v>
      </c>
      <c r="D13" s="18">
        <v>78200</v>
      </c>
    </row>
    <row r="14" spans="1:4" ht="12" customHeight="1">
      <c r="A14" s="2"/>
      <c r="B14" t="s">
        <v>33</v>
      </c>
      <c r="C14" t="s">
        <v>34</v>
      </c>
      <c r="D14" s="18">
        <v>70000</v>
      </c>
    </row>
    <row r="15" spans="1:4" ht="14" thickBot="1">
      <c r="A15" s="9"/>
      <c r="B15" s="8" t="s">
        <v>26</v>
      </c>
      <c r="C15" s="8" t="s">
        <v>34</v>
      </c>
      <c r="D15" s="19">
        <v>11500</v>
      </c>
    </row>
    <row r="16" spans="1:4">
      <c r="A16" s="6"/>
      <c r="B16" s="10" t="s">
        <v>27</v>
      </c>
      <c r="C16" s="7"/>
      <c r="D16" s="20">
        <f>SUM(D6:D15)</f>
        <v>282020</v>
      </c>
    </row>
    <row r="17" spans="1:4">
      <c r="A17" s="2"/>
      <c r="D17" s="18"/>
    </row>
    <row r="18" spans="1:4">
      <c r="A18" s="2" t="s">
        <v>35</v>
      </c>
      <c r="D18" s="18"/>
    </row>
    <row r="19" spans="1:4">
      <c r="B19" t="s">
        <v>1</v>
      </c>
      <c r="C19" t="s">
        <v>16</v>
      </c>
      <c r="D19" s="18">
        <v>110000</v>
      </c>
    </row>
    <row r="20" spans="1:4" ht="14" thickBot="1">
      <c r="A20" s="8"/>
      <c r="B20" s="8" t="s">
        <v>17</v>
      </c>
      <c r="C20" s="8" t="s">
        <v>16</v>
      </c>
      <c r="D20" s="19">
        <v>90000</v>
      </c>
    </row>
    <row r="21" spans="1:4" ht="14" thickTop="1">
      <c r="B21" s="10" t="s">
        <v>28</v>
      </c>
      <c r="D21" s="21">
        <f>SUM(D19:D20)</f>
        <v>200000</v>
      </c>
    </row>
    <row r="22" spans="1:4">
      <c r="D22" s="18"/>
    </row>
    <row r="23" spans="1:4">
      <c r="A23" s="2" t="s">
        <v>5</v>
      </c>
      <c r="D23" s="18"/>
    </row>
    <row r="24" spans="1:4">
      <c r="B24" t="s">
        <v>9</v>
      </c>
      <c r="C24">
        <v>1000</v>
      </c>
      <c r="D24" s="18">
        <f>1000*0.3*115</f>
        <v>34500</v>
      </c>
    </row>
    <row r="25" spans="1:4">
      <c r="B25" t="s">
        <v>10</v>
      </c>
      <c r="C25">
        <v>1</v>
      </c>
      <c r="D25" s="18">
        <f>115*400</f>
        <v>46000</v>
      </c>
    </row>
    <row r="26" spans="1:4">
      <c r="B26" t="s">
        <v>13</v>
      </c>
      <c r="C26">
        <v>2</v>
      </c>
      <c r="D26" s="18">
        <f>2*13000</f>
        <v>26000</v>
      </c>
    </row>
    <row r="27" spans="1:4">
      <c r="A27" s="7"/>
      <c r="B27" s="7" t="s">
        <v>14</v>
      </c>
      <c r="C27" s="7">
        <v>1</v>
      </c>
      <c r="D27" s="22">
        <v>400000</v>
      </c>
    </row>
    <row r="28" spans="1:4" ht="14" thickBot="1">
      <c r="A28" s="8"/>
      <c r="B28" s="8" t="s">
        <v>15</v>
      </c>
      <c r="C28" s="8">
        <v>3</v>
      </c>
      <c r="D28" s="19">
        <f>3*10000</f>
        <v>30000</v>
      </c>
    </row>
    <row r="29" spans="1:4" ht="14" thickTop="1">
      <c r="A29" s="7"/>
      <c r="B29" s="10" t="s">
        <v>29</v>
      </c>
      <c r="C29" s="7"/>
      <c r="D29" s="20">
        <f>SUM(D24:D28)</f>
        <v>536500</v>
      </c>
    </row>
    <row r="30" spans="1:4">
      <c r="D30" s="18"/>
    </row>
    <row r="31" spans="1:4">
      <c r="A31" s="2" t="s">
        <v>6</v>
      </c>
      <c r="D31" s="18"/>
    </row>
    <row r="32" spans="1:4">
      <c r="B32" t="s">
        <v>7</v>
      </c>
      <c r="C32">
        <v>1</v>
      </c>
      <c r="D32" s="18">
        <v>100000</v>
      </c>
    </row>
    <row r="33" spans="1:4">
      <c r="B33" t="s">
        <v>8</v>
      </c>
      <c r="C33" t="s">
        <v>12</v>
      </c>
      <c r="D33" s="18">
        <v>20000</v>
      </c>
    </row>
    <row r="34" spans="1:4" ht="14" thickBot="1">
      <c r="A34" s="8"/>
      <c r="B34" s="8" t="s">
        <v>32</v>
      </c>
      <c r="C34" s="8">
        <v>1</v>
      </c>
      <c r="D34" s="19">
        <v>150000</v>
      </c>
    </row>
    <row r="35" spans="1:4">
      <c r="B35" s="10" t="s">
        <v>30</v>
      </c>
      <c r="D35" s="23">
        <f>SUM(D32:D34)</f>
        <v>270000</v>
      </c>
    </row>
    <row r="36" spans="1:4">
      <c r="D36" s="18"/>
    </row>
    <row r="37" spans="1:4">
      <c r="B37" s="11"/>
      <c r="C37" s="12"/>
      <c r="D37" s="24"/>
    </row>
    <row r="38" spans="1:4">
      <c r="B38" s="13" t="s">
        <v>31</v>
      </c>
      <c r="C38" s="14"/>
      <c r="D38" s="25">
        <f>D35+D29+D21+D16</f>
        <v>1288520</v>
      </c>
    </row>
    <row r="39" spans="1:4">
      <c r="B39" s="15"/>
      <c r="C39" s="16"/>
      <c r="D39" s="26"/>
    </row>
    <row r="40" spans="1:4">
      <c r="D40" s="18"/>
    </row>
    <row r="41" spans="1:4">
      <c r="D41" s="18"/>
    </row>
    <row r="42" spans="1:4">
      <c r="D42" s="5"/>
    </row>
    <row r="43" spans="1:4">
      <c r="D43" s="5"/>
    </row>
    <row r="44" spans="1:4">
      <c r="D44" s="5"/>
    </row>
    <row r="45" spans="1:4">
      <c r="D45" s="5"/>
    </row>
    <row r="46" spans="1:4">
      <c r="D46" s="5"/>
    </row>
    <row r="47" spans="1:4">
      <c r="D47" s="5"/>
    </row>
    <row r="48" spans="1:4">
      <c r="D48" s="5"/>
    </row>
    <row r="49" spans="4:4">
      <c r="D49" s="5"/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Sjóvá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Kristín Lilja Ragnarsdóttir</dc:creator>
  <cp:lastModifiedBy>Kristín Lilja Ragnarsdóttir</cp:lastModifiedBy>
  <dcterms:created xsi:type="dcterms:W3CDTF">2011-02-03T17:03:53Z</dcterms:created>
  <dcterms:modified xsi:type="dcterms:W3CDTF">2011-02-04T09:00:10Z</dcterms:modified>
</cp:coreProperties>
</file>